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definedNames>
    <definedName name="_xlnm.Print_Area" localSheetId="0">'2020A'!$A$1:$G$15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D12" i="1"/>
  <c r="D6" i="1"/>
  <c r="D7" i="1"/>
  <c r="D8" i="1"/>
  <c r="D9" i="1"/>
  <c r="D5" i="1"/>
  <c r="G7" i="1" l="1"/>
  <c r="C15" i="1" l="1"/>
  <c r="D15" i="1"/>
  <c r="E15" i="1"/>
  <c r="F15" i="1"/>
  <c r="B15" i="1"/>
  <c r="G13" i="1"/>
  <c r="B10" i="1" l="1"/>
  <c r="B16" i="1" s="1"/>
  <c r="G9" i="1" l="1"/>
  <c r="G14" i="1" l="1"/>
  <c r="G12" i="1"/>
  <c r="G5" i="1"/>
  <c r="G8" i="1"/>
  <c r="G6" i="1"/>
  <c r="C10" i="1" l="1"/>
  <c r="C16" i="1" s="1"/>
  <c r="D10" i="1"/>
  <c r="D16" i="1" s="1"/>
  <c r="E10" i="1"/>
  <c r="E16" i="1" s="1"/>
  <c r="F10" i="1"/>
  <c r="F16" i="1" s="1"/>
  <c r="G10" i="1" l="1"/>
  <c r="G16" i="1" l="1"/>
  <c r="G15" i="1" l="1"/>
</calcChain>
</file>

<file path=xl/sharedStrings.xml><?xml version="1.0" encoding="utf-8"?>
<sst xmlns="http://schemas.openxmlformats.org/spreadsheetml/2006/main" count="20" uniqueCount="20">
  <si>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</si>
  <si>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</si>
  <si>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</si>
  <si>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</si>
  <si>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</si>
  <si>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</si>
  <si>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</si>
  <si>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</si>
  <si>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</si>
  <si>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</si>
  <si>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</si>
  <si>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</si>
  <si>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</si>
  <si>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INGENIERIA EN ADMINISTRACION INDUSTRIAL</t>
  </si>
  <si>
    <t>LICENCIATURA EN LENGUAS Y CULTURAS EXTRANJERAS</t>
  </si>
  <si>
    <t xml:space="preserve">LICENCIATURA EN PSICOLOGIA </t>
  </si>
  <si>
    <t>ABOGADO ( SEMIESCOLARIZADO )</t>
  </si>
  <si>
    <t>INGENIERIA MECATRONICA</t>
  </si>
  <si>
    <t>DEMANDA POR CARRERA, NIVEL Y CENTRO CAL. 2020"A"</t>
  </si>
  <si>
    <t>INGENERIA BIOQUIMICA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</si>
</sst>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activeCell="G16" sqref="G16"/>
    </sheetView>
  </sheetViews>
  <sheetFormatPr baseColWidth="10" defaultRowHeight="15" x14ac:dyDescent="0.25"/>
  <cols>
    <col min="1" max="1" width="99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18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4">
        <v>47</v>
      </c>
      <c r="C5" s="4">
        <v>47</v>
      </c>
      <c r="D5" s="4">
        <f>B5-C5</f>
        <v>0</v>
      </c>
      <c r="E5" s="4">
        <v>50</v>
      </c>
      <c r="F5" s="4">
        <v>3</v>
      </c>
      <c r="G5" s="5">
        <f>$C5/$B5</f>
        <v>1</v>
      </c>
    </row>
    <row r="6" spans="1:7" x14ac:dyDescent="0.25">
      <c r="A6" s="3" t="s">
        <v>19</v>
      </c>
      <c r="B6" s="4">
        <v>72</v>
      </c>
      <c r="C6" s="4">
        <v>45</v>
      </c>
      <c r="D6" s="4">
        <f t="shared" ref="D6:D9" si="0">B6-C6</f>
        <v>27</v>
      </c>
      <c r="E6" s="4">
        <v>45</v>
      </c>
      <c r="F6" s="4">
        <v>0</v>
      </c>
      <c r="G6" s="5">
        <f>$C6/$B6</f>
        <v>0.625</v>
      </c>
    </row>
    <row r="7" spans="1:7" x14ac:dyDescent="0.25">
      <c r="A7" s="3" t="s">
        <v>17</v>
      </c>
      <c r="B7" s="4">
        <v>59</v>
      </c>
      <c r="C7" s="4">
        <v>45</v>
      </c>
      <c r="D7" s="4">
        <f t="shared" si="0"/>
        <v>14</v>
      </c>
      <c r="E7" s="4">
        <v>45</v>
      </c>
      <c r="F7" s="4">
        <v>0</v>
      </c>
      <c r="G7" s="5">
        <f>$C7/$B7</f>
        <v>0.76271186440677963</v>
      </c>
    </row>
    <row r="8" spans="1:7" x14ac:dyDescent="0.25">
      <c r="A8" s="3" t="s">
        <v>13</v>
      </c>
      <c r="B8" s="4">
        <v>46</v>
      </c>
      <c r="C8" s="4">
        <v>45</v>
      </c>
      <c r="D8" s="4">
        <f t="shared" si="0"/>
        <v>1</v>
      </c>
      <c r="E8" s="4">
        <v>45</v>
      </c>
      <c r="F8" s="4">
        <v>0</v>
      </c>
      <c r="G8" s="5">
        <f>$C8/$B8</f>
        <v>0.97826086956521741</v>
      </c>
    </row>
    <row r="9" spans="1:7" x14ac:dyDescent="0.25">
      <c r="A9" s="3" t="s">
        <v>15</v>
      </c>
      <c r="B9" s="4">
        <v>23</v>
      </c>
      <c r="C9" s="4">
        <v>23</v>
      </c>
      <c r="D9" s="4">
        <f t="shared" si="0"/>
        <v>0</v>
      </c>
      <c r="E9" s="4">
        <v>45</v>
      </c>
      <c r="F9" s="4">
        <v>22</v>
      </c>
      <c r="G9" s="5">
        <f>$C9/$B9</f>
        <v>1</v>
      </c>
    </row>
    <row r="10" spans="1:7" ht="15.75" x14ac:dyDescent="0.25">
      <c r="A10" s="9" t="s">
        <v>9</v>
      </c>
      <c r="B10" s="10">
        <f>SUM(B5:B9)</f>
        <v>247</v>
      </c>
      <c r="C10" s="10">
        <f>SUM(C5:C9)</f>
        <v>205</v>
      </c>
      <c r="D10" s="10">
        <f>SUM(D5:D9)</f>
        <v>42</v>
      </c>
      <c r="E10" s="10">
        <f>SUM(E5:E9)</f>
        <v>230</v>
      </c>
      <c r="F10" s="10">
        <f>SUM(F5:F9)</f>
        <v>25</v>
      </c>
      <c r="G10" s="11">
        <f>C10/B10</f>
        <v>0.82995951417004044</v>
      </c>
    </row>
    <row r="11" spans="1:7" x14ac:dyDescent="0.25">
      <c r="A11" s="6"/>
      <c r="B11" s="7"/>
      <c r="C11" s="7"/>
      <c r="D11" s="7"/>
      <c r="E11" s="7"/>
      <c r="F11" s="7"/>
      <c r="G11" s="8"/>
    </row>
    <row r="12" spans="1:7" x14ac:dyDescent="0.25">
      <c r="A12" s="3" t="s">
        <v>8</v>
      </c>
      <c r="B12" s="4">
        <v>23</v>
      </c>
      <c r="C12" s="4">
        <v>23</v>
      </c>
      <c r="D12" s="4">
        <f>B12-C12</f>
        <v>0</v>
      </c>
      <c r="E12" s="4">
        <v>45</v>
      </c>
      <c r="F12" s="4">
        <v>22</v>
      </c>
      <c r="G12" s="5">
        <f>$C12/$B12</f>
        <v>1</v>
      </c>
    </row>
    <row r="13" spans="1:7" x14ac:dyDescent="0.25">
      <c r="A13" s="3" t="s">
        <v>12</v>
      </c>
      <c r="B13" s="4">
        <v>45</v>
      </c>
      <c r="C13" s="4">
        <v>45</v>
      </c>
      <c r="D13" s="4">
        <f t="shared" ref="D13:D14" si="1">B13-C13</f>
        <v>0</v>
      </c>
      <c r="E13" s="4">
        <v>45</v>
      </c>
      <c r="F13" s="4">
        <v>0</v>
      </c>
      <c r="G13" s="5">
        <f>$C13/$B13</f>
        <v>1</v>
      </c>
    </row>
    <row r="14" spans="1:7" x14ac:dyDescent="0.25">
      <c r="A14" s="3" t="s">
        <v>14</v>
      </c>
      <c r="B14" s="4">
        <v>121</v>
      </c>
      <c r="C14" s="4">
        <v>45</v>
      </c>
      <c r="D14" s="4">
        <f t="shared" si="1"/>
        <v>76</v>
      </c>
      <c r="E14" s="4">
        <v>45</v>
      </c>
      <c r="F14" s="4">
        <v>0</v>
      </c>
      <c r="G14" s="5">
        <f>$C14/$B14</f>
        <v>0.37190082644628097</v>
      </c>
    </row>
    <row r="15" spans="1:7" ht="15.75" x14ac:dyDescent="0.25">
      <c r="A15" s="9" t="s">
        <v>10</v>
      </c>
      <c r="B15" s="10">
        <f>SUM(B12:B14)</f>
        <v>189</v>
      </c>
      <c r="C15" s="10">
        <f>SUM(C12:C14)</f>
        <v>113</v>
      </c>
      <c r="D15" s="10">
        <f>SUM(D12:D14)</f>
        <v>76</v>
      </c>
      <c r="E15" s="10">
        <f>SUM(E12:E14)</f>
        <v>135</v>
      </c>
      <c r="F15" s="10">
        <f>SUM(F12:F14)</f>
        <v>22</v>
      </c>
      <c r="G15" s="11">
        <f>C15/B15</f>
        <v>0.59788359788359791</v>
      </c>
    </row>
    <row r="16" spans="1:7" ht="15.75" x14ac:dyDescent="0.25">
      <c r="A16" s="12" t="s">
        <v>11</v>
      </c>
      <c r="B16" s="13">
        <f>B15+B10</f>
        <v>436</v>
      </c>
      <c r="C16" s="13">
        <f>C15+C10</f>
        <v>318</v>
      </c>
      <c r="D16" s="13">
        <f>D15+D10</f>
        <v>118</v>
      </c>
      <c r="E16" s="13">
        <f>E15+E10</f>
        <v>365</v>
      </c>
      <c r="F16" s="13">
        <f>F15+F10</f>
        <v>47</v>
      </c>
      <c r="G16" s="14">
        <f>C16/B16</f>
        <v>0.72935779816513757</v>
      </c>
    </row>
  </sheetData>
  <sortState ref="A12:F14">
    <sortCondition ref="A1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2020-01-15T19:21:08Z</dcterms:modified>
</cp:coreProperties>
</file>